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/>
  <c r="L81"/>
  <c r="L195"/>
  <c r="I195"/>
  <c r="G195"/>
  <c r="J195"/>
  <c r="H195"/>
  <c r="F195"/>
  <c r="I176"/>
  <c r="L176"/>
  <c r="F176"/>
  <c r="L157"/>
  <c r="J157"/>
  <c r="I157"/>
  <c r="H157"/>
  <c r="F157"/>
  <c r="J138"/>
  <c r="F138"/>
  <c r="H138"/>
  <c r="I138"/>
  <c r="G138"/>
  <c r="L119"/>
  <c r="I119"/>
  <c r="J119"/>
  <c r="G119"/>
  <c r="F119"/>
  <c r="H119"/>
  <c r="J100"/>
  <c r="G100"/>
  <c r="L100"/>
  <c r="H100"/>
  <c r="F100"/>
  <c r="G81"/>
  <c r="J81"/>
  <c r="F81"/>
  <c r="I81"/>
  <c r="H81"/>
  <c r="G62"/>
  <c r="L62"/>
  <c r="J62"/>
  <c r="I62"/>
  <c r="H62"/>
  <c r="J43"/>
  <c r="L43"/>
  <c r="I43"/>
  <c r="H43"/>
  <c r="G43"/>
  <c r="F43"/>
  <c r="G24"/>
  <c r="L24"/>
  <c r="J24"/>
  <c r="F24"/>
  <c r="I24"/>
  <c r="H24"/>
  <c r="F62"/>
  <c r="G157"/>
  <c r="H176"/>
  <c r="G176"/>
  <c r="L138"/>
  <c r="I100"/>
  <c r="J196"/>
  <c r="G196"/>
  <c r="L196"/>
  <c r="F196"/>
  <c r="I196"/>
  <c r="H196"/>
</calcChain>
</file>

<file path=xl/sharedStrings.xml><?xml version="1.0" encoding="utf-8"?>
<sst xmlns="http://schemas.openxmlformats.org/spreadsheetml/2006/main" count="314" uniqueCount="92">
  <si>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</si>
  <si>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</si>
  <si>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</si>
  <si>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</si>
  <si>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</si>
  <si>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</si>
  <si>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</si>
  <si>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</si>
  <si>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</si>
  <si>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</si>
  <si>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</si>
  <si>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</si>
  <si>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</si>
  <si>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</si>
  <si>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</si>
  <si>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</si>
  <si>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</si>
  <si>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</si>
  <si>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</si>
  <si>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</si>
  <si>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</si>
  <si>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</si>
  <si>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</si>
  <si>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</si>
  <si>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</si>
  <si>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</si>
  <si>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</si>
  <si>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</si>
  <si>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</si>
  <si>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</si>
  <si>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</si>
  <si>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</si>
  <si>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</si>
  <si>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</si>
  <si>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</si>
  <si>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</si>
  <si>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</si>
  <si>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</si>
  <si>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</si>
  <si>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из говядины</t>
  </si>
  <si>
    <t>Макаронные изделия отварные</t>
  </si>
  <si>
    <t>Сок</t>
  </si>
  <si>
    <t>Хлеб ржаной</t>
  </si>
  <si>
    <t>Яблоко</t>
  </si>
  <si>
    <t>Суп гороховый</t>
  </si>
  <si>
    <t>Каша рисовая рассыпчатая</t>
  </si>
  <si>
    <t>Компот из смеси сухофруктов</t>
  </si>
  <si>
    <t>Картофельное пюре</t>
  </si>
  <si>
    <t>Плов с мясом</t>
  </si>
  <si>
    <t>Суп с макаронными изделиями</t>
  </si>
  <si>
    <t>Филе цыпленка запеченного</t>
  </si>
  <si>
    <t>Каша гречневая рассыпчатая</t>
  </si>
  <si>
    <t>Кисель плодово-ягодный</t>
  </si>
  <si>
    <t>сладкое</t>
  </si>
  <si>
    <t>Борщ вегетарианский со сметаной</t>
  </si>
  <si>
    <t>Борщ со сметаной</t>
  </si>
  <si>
    <t>Суп картофельный с крупой</t>
  </si>
  <si>
    <t>Филе тушеное</t>
  </si>
  <si>
    <t>Гречка отварная</t>
  </si>
  <si>
    <t>Кисель</t>
  </si>
  <si>
    <t>Хлеб пшеничный</t>
  </si>
  <si>
    <t>Салат из свежих огурцов</t>
  </si>
  <si>
    <t>Мандарин</t>
  </si>
  <si>
    <t>Суп картофельный с пшенной крупой</t>
  </si>
  <si>
    <t>Бефстроганов</t>
  </si>
  <si>
    <t>Апельсин</t>
  </si>
  <si>
    <t>Компот из свежих яблок</t>
  </si>
  <si>
    <t>Хлеб пшеничный формовый</t>
  </si>
  <si>
    <t>Банан</t>
  </si>
  <si>
    <t>Салат из моркови с яблоком</t>
  </si>
  <si>
    <t xml:space="preserve">Тефтели </t>
  </si>
  <si>
    <t>хлеб пшеничный формовый</t>
  </si>
  <si>
    <t xml:space="preserve"> </t>
  </si>
  <si>
    <t>мандарин</t>
  </si>
  <si>
    <t xml:space="preserve">Рассольник  Петербургский  со сметаной </t>
  </si>
  <si>
    <t>Рыба запеченая</t>
  </si>
  <si>
    <t>Салат из свеклы</t>
  </si>
  <si>
    <t>Макаронные изделия</t>
  </si>
  <si>
    <t>банан</t>
  </si>
  <si>
    <t>Суп рыбный</t>
  </si>
  <si>
    <t>Напиток из сока</t>
  </si>
  <si>
    <t>апельсин</t>
  </si>
  <si>
    <t xml:space="preserve">Рыба запеченая </t>
  </si>
  <si>
    <t>Щи из свежей капусты со сметаной</t>
  </si>
  <si>
    <t>Жаркое по - домашнему</t>
  </si>
  <si>
    <t>Печенье</t>
  </si>
  <si>
    <t>Салат из свежих помидоров</t>
  </si>
  <si>
    <t>Рогалик</t>
  </si>
  <si>
    <t>0.6</t>
  </si>
  <si>
    <t xml:space="preserve">МБОУ ООШ с.Березняговка </t>
  </si>
  <si>
    <t>И.о. директора  МБОУ ООШ с.Березняговка</t>
  </si>
  <si>
    <t>Прибыткова  Н.В.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</si>
</sst>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89</v>
      </c>
      <c r="D1" s="52"/>
      <c r="E1" s="52"/>
      <c r="F1" s="12" t="s">
        <v>16</v>
      </c>
      <c r="G1" s="2" t="s">
        <v>17</v>
      </c>
      <c r="H1" s="53" t="s">
        <v>90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91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61</v>
      </c>
      <c r="F14" s="43">
        <v>60</v>
      </c>
      <c r="G14" s="43">
        <v>0</v>
      </c>
      <c r="H14" s="43">
        <v>3</v>
      </c>
      <c r="I14" s="43">
        <v>1</v>
      </c>
      <c r="J14" s="43">
        <v>33</v>
      </c>
      <c r="K14" s="44">
        <v>55</v>
      </c>
      <c r="L14" s="43">
        <v>9.6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6</v>
      </c>
      <c r="H15" s="43">
        <v>9</v>
      </c>
      <c r="I15" s="43">
        <v>24</v>
      </c>
      <c r="J15" s="43">
        <v>202</v>
      </c>
      <c r="K15" s="44">
        <v>206</v>
      </c>
      <c r="L15" s="43">
        <v>7.47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90</v>
      </c>
      <c r="G16" s="43">
        <v>20</v>
      </c>
      <c r="H16" s="43">
        <v>21</v>
      </c>
      <c r="I16" s="43">
        <v>0</v>
      </c>
      <c r="J16" s="43">
        <v>266</v>
      </c>
      <c r="K16" s="44"/>
      <c r="L16" s="43">
        <v>47.41</v>
      </c>
    </row>
    <row r="17" spans="1:12" ht="1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6</v>
      </c>
      <c r="H17" s="43">
        <v>6</v>
      </c>
      <c r="I17" s="43">
        <v>29</v>
      </c>
      <c r="J17" s="43">
        <v>191</v>
      </c>
      <c r="K17" s="44">
        <v>855</v>
      </c>
      <c r="L17" s="43">
        <v>8.6</v>
      </c>
    </row>
    <row r="18" spans="1:12" ht="1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</v>
      </c>
      <c r="H18" s="43">
        <v>0</v>
      </c>
      <c r="I18" s="43">
        <v>28</v>
      </c>
      <c r="J18" s="43">
        <v>110</v>
      </c>
      <c r="K18" s="44">
        <v>883</v>
      </c>
      <c r="L18" s="43">
        <v>4.43</v>
      </c>
    </row>
    <row r="19" spans="1:12" ht="15">
      <c r="A19" s="23"/>
      <c r="B19" s="15"/>
      <c r="C19" s="11"/>
      <c r="D19" s="7" t="s">
        <v>31</v>
      </c>
      <c r="E19" s="42" t="s">
        <v>60</v>
      </c>
      <c r="F19" s="43">
        <v>20</v>
      </c>
      <c r="G19" s="43">
        <v>2</v>
      </c>
      <c r="H19" s="43">
        <v>0</v>
      </c>
      <c r="I19" s="43">
        <v>10</v>
      </c>
      <c r="J19" s="43">
        <v>47</v>
      </c>
      <c r="K19" s="44">
        <v>5033</v>
      </c>
      <c r="L19" s="43">
        <v>2.2200000000000002</v>
      </c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2</v>
      </c>
      <c r="H20" s="43">
        <v>0</v>
      </c>
      <c r="I20" s="43">
        <v>15</v>
      </c>
      <c r="J20" s="43">
        <v>70</v>
      </c>
      <c r="K20" s="44">
        <v>5045</v>
      </c>
      <c r="L20" s="43">
        <v>1.77</v>
      </c>
    </row>
    <row r="21" spans="1:12" ht="15">
      <c r="A21" s="23"/>
      <c r="B21" s="15"/>
      <c r="C21" s="11"/>
      <c r="D21" s="6" t="s">
        <v>53</v>
      </c>
      <c r="E21" s="42" t="s">
        <v>85</v>
      </c>
      <c r="F21" s="43">
        <v>50</v>
      </c>
      <c r="G21" s="43">
        <v>3.9</v>
      </c>
      <c r="H21" s="43">
        <v>8.1</v>
      </c>
      <c r="I21" s="43">
        <v>32.6</v>
      </c>
      <c r="J21" s="43">
        <v>215.5</v>
      </c>
      <c r="K21" s="44">
        <v>5033</v>
      </c>
      <c r="L21" s="43">
        <v>8.5</v>
      </c>
    </row>
    <row r="22" spans="1:12" ht="15">
      <c r="A22" s="23"/>
      <c r="B22" s="15"/>
      <c r="C22" s="11"/>
      <c r="D22" s="6" t="s">
        <v>24</v>
      </c>
      <c r="E22" s="42" t="s">
        <v>43</v>
      </c>
      <c r="F22" s="43">
        <v>100</v>
      </c>
      <c r="G22" s="43">
        <v>1</v>
      </c>
      <c r="H22" s="43">
        <v>1</v>
      </c>
      <c r="I22" s="43">
        <v>21</v>
      </c>
      <c r="J22" s="43">
        <v>83</v>
      </c>
      <c r="K22" s="44">
        <v>5004</v>
      </c>
      <c r="L22" s="43">
        <v>10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>SUM(G14:G22)</f>
        <v>40.9</v>
      </c>
      <c r="H23" s="19">
        <f>SUM(H14:H22)</f>
        <v>48.1</v>
      </c>
      <c r="I23" s="19">
        <f>SUM(I14:I22)</f>
        <v>160.6</v>
      </c>
      <c r="J23" s="19">
        <f>SUM(J14:J22)</f>
        <v>1217.5</v>
      </c>
      <c r="K23" s="25"/>
      <c r="L23" s="19">
        <f>SUM(L14:L22)</f>
        <v>99.999999999999986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950</v>
      </c>
      <c r="G24" s="32">
        <f>G13+G23</f>
        <v>40.9</v>
      </c>
      <c r="H24" s="32">
        <f>H13+H23</f>
        <v>48.1</v>
      </c>
      <c r="I24" s="32">
        <f>I13+I23</f>
        <v>160.6</v>
      </c>
      <c r="J24" s="32">
        <f>J13+J23</f>
        <v>1217.5</v>
      </c>
      <c r="K24" s="32"/>
      <c r="L24" s="32">
        <f>L13+L23</f>
        <v>99.999999999999986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75</v>
      </c>
      <c r="G33" s="43">
        <v>0.54</v>
      </c>
      <c r="H33" s="43">
        <v>3.71</v>
      </c>
      <c r="I33" s="43">
        <v>1.45</v>
      </c>
      <c r="J33" s="43">
        <v>41.08</v>
      </c>
      <c r="K33" s="44">
        <v>55</v>
      </c>
      <c r="L33" s="43">
        <v>12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2.39</v>
      </c>
      <c r="H34" s="43">
        <v>7.28</v>
      </c>
      <c r="I34" s="43">
        <v>11.67</v>
      </c>
      <c r="J34" s="43">
        <v>122.98</v>
      </c>
      <c r="K34" s="44">
        <v>170</v>
      </c>
      <c r="L34" s="43">
        <v>11.54</v>
      </c>
    </row>
    <row r="35" spans="1:12" ht="15">
      <c r="A35" s="14"/>
      <c r="B35" s="15"/>
      <c r="C35" s="11"/>
      <c r="D35" s="7" t="s">
        <v>28</v>
      </c>
      <c r="E35" s="42" t="s">
        <v>82</v>
      </c>
      <c r="F35" s="43">
        <v>100</v>
      </c>
      <c r="G35" s="43">
        <v>19.59</v>
      </c>
      <c r="H35" s="43">
        <v>9.15</v>
      </c>
      <c r="I35" s="43">
        <v>4.66</v>
      </c>
      <c r="J35" s="43">
        <v>179.63</v>
      </c>
      <c r="K35" s="44">
        <v>506</v>
      </c>
      <c r="L35" s="43">
        <v>33.36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200</v>
      </c>
      <c r="G36" s="43">
        <v>4.42</v>
      </c>
      <c r="H36" s="43">
        <v>6.79</v>
      </c>
      <c r="I36" s="43">
        <v>28.05</v>
      </c>
      <c r="J36" s="43">
        <v>191.95</v>
      </c>
      <c r="K36" s="44">
        <v>7299</v>
      </c>
      <c r="L36" s="43">
        <v>17.18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0.03</v>
      </c>
      <c r="H37" s="43">
        <v>0</v>
      </c>
      <c r="I37" s="43">
        <v>27.6</v>
      </c>
      <c r="J37" s="43">
        <v>110.4</v>
      </c>
      <c r="K37" s="44">
        <v>883</v>
      </c>
      <c r="L37" s="43">
        <v>4.43</v>
      </c>
    </row>
    <row r="38" spans="1:12" ht="15">
      <c r="A38" s="14"/>
      <c r="B38" s="15"/>
      <c r="C38" s="11"/>
      <c r="D38" s="7" t="s">
        <v>31</v>
      </c>
      <c r="E38" s="42" t="s">
        <v>67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5033</v>
      </c>
      <c r="L38" s="43">
        <v>2.2200000000000002</v>
      </c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32</v>
      </c>
      <c r="G39" s="43">
        <v>1.79</v>
      </c>
      <c r="H39" s="43">
        <v>0.35</v>
      </c>
      <c r="I39" s="43">
        <v>15.81</v>
      </c>
      <c r="J39" s="43">
        <v>74.239999999999995</v>
      </c>
      <c r="K39" s="44">
        <v>5045</v>
      </c>
      <c r="L39" s="43">
        <v>1.77</v>
      </c>
    </row>
    <row r="40" spans="1:12" ht="15">
      <c r="A40" s="14"/>
      <c r="B40" s="15"/>
      <c r="C40" s="11"/>
      <c r="D40" s="6" t="s">
        <v>24</v>
      </c>
      <c r="E40" s="42" t="s">
        <v>62</v>
      </c>
      <c r="F40" s="43">
        <v>100</v>
      </c>
      <c r="G40" s="43">
        <v>0.5</v>
      </c>
      <c r="H40" s="43">
        <v>0.13</v>
      </c>
      <c r="I40" s="43">
        <v>4.6900000000000004</v>
      </c>
      <c r="J40" s="43">
        <v>23.75</v>
      </c>
      <c r="K40" s="44">
        <v>5002</v>
      </c>
      <c r="L40" s="43">
        <v>17.5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977</v>
      </c>
      <c r="G42" s="19">
        <f>SUM(G33:G41)</f>
        <v>30.779999999999998</v>
      </c>
      <c r="H42" s="19">
        <f>SUM(H33:H41)</f>
        <v>27.57</v>
      </c>
      <c r="I42" s="19">
        <f>SUM(I33:I41)</f>
        <v>103.77000000000001</v>
      </c>
      <c r="J42" s="19">
        <f>SUM(J33:J41)</f>
        <v>791.03</v>
      </c>
      <c r="K42" s="25"/>
      <c r="L42" s="19">
        <f>SUM(L33:L41)</f>
        <v>99.999999999999986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977</v>
      </c>
      <c r="G43" s="32">
        <f>G32+G42</f>
        <v>30.779999999999998</v>
      </c>
      <c r="H43" s="32">
        <f>H32+H42</f>
        <v>27.57</v>
      </c>
      <c r="I43" s="32">
        <f>I32+I42</f>
        <v>103.77000000000001</v>
      </c>
      <c r="J43" s="32">
        <f>J32+J42</f>
        <v>791.03</v>
      </c>
      <c r="K43" s="32"/>
      <c r="L43" s="32">
        <f>L32+L42</f>
        <v>99.999999999999986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50</v>
      </c>
      <c r="G52" s="43">
        <v>0.64</v>
      </c>
      <c r="H52" s="43">
        <v>3.1</v>
      </c>
      <c r="I52" s="43">
        <v>2.04</v>
      </c>
      <c r="J52" s="43">
        <v>39.85</v>
      </c>
      <c r="K52" s="44">
        <v>58</v>
      </c>
      <c r="L52" s="43">
        <v>8</v>
      </c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2.93</v>
      </c>
      <c r="H53" s="43">
        <v>8.89</v>
      </c>
      <c r="I53" s="43">
        <v>19.899999999999999</v>
      </c>
      <c r="J53" s="43">
        <v>171.78</v>
      </c>
      <c r="K53" s="44">
        <v>204</v>
      </c>
      <c r="L53" s="43">
        <v>6.36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18.920000000000002</v>
      </c>
      <c r="H54" s="43">
        <v>19.84</v>
      </c>
      <c r="I54" s="43">
        <v>3.08</v>
      </c>
      <c r="J54" s="43">
        <v>266.63</v>
      </c>
      <c r="K54" s="44">
        <v>561</v>
      </c>
      <c r="L54" s="43">
        <v>51.12</v>
      </c>
    </row>
    <row r="55" spans="1:12" ht="15">
      <c r="A55" s="23"/>
      <c r="B55" s="15"/>
      <c r="C55" s="11"/>
      <c r="D55" s="7" t="s">
        <v>29</v>
      </c>
      <c r="E55" s="42" t="s">
        <v>40</v>
      </c>
      <c r="F55" s="43">
        <v>200</v>
      </c>
      <c r="G55" s="43">
        <v>6.66</v>
      </c>
      <c r="H55" s="43">
        <v>9.0299999999999994</v>
      </c>
      <c r="I55" s="43">
        <v>42.38</v>
      </c>
      <c r="J55" s="43">
        <v>277.60000000000002</v>
      </c>
      <c r="K55" s="44">
        <v>413</v>
      </c>
      <c r="L55" s="43">
        <v>9.36</v>
      </c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0.35</v>
      </c>
      <c r="H56" s="43">
        <v>0.06</v>
      </c>
      <c r="I56" s="43">
        <v>22.79</v>
      </c>
      <c r="J56" s="43">
        <v>93.84</v>
      </c>
      <c r="K56" s="44">
        <v>868</v>
      </c>
      <c r="L56" s="43">
        <v>2.57</v>
      </c>
    </row>
    <row r="57" spans="1:12" ht="15">
      <c r="A57" s="23"/>
      <c r="B57" s="15"/>
      <c r="C57" s="11"/>
      <c r="D57" s="7" t="s">
        <v>31</v>
      </c>
      <c r="E57" s="42" t="s">
        <v>67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5033</v>
      </c>
      <c r="L57" s="43">
        <v>2.2200000000000002</v>
      </c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1.68</v>
      </c>
      <c r="H58" s="43">
        <v>0.33</v>
      </c>
      <c r="I58" s="43">
        <v>14.87</v>
      </c>
      <c r="J58" s="43">
        <v>69.599999999999994</v>
      </c>
      <c r="K58" s="44">
        <v>5045</v>
      </c>
      <c r="L58" s="43">
        <v>1.77</v>
      </c>
    </row>
    <row r="59" spans="1:12" ht="15">
      <c r="A59" s="23"/>
      <c r="B59" s="15"/>
      <c r="C59" s="11"/>
      <c r="D59" s="6" t="s">
        <v>24</v>
      </c>
      <c r="E59" s="42" t="s">
        <v>65</v>
      </c>
      <c r="F59" s="43">
        <v>115</v>
      </c>
      <c r="G59" s="43">
        <v>0.69</v>
      </c>
      <c r="H59" s="43">
        <v>0.15</v>
      </c>
      <c r="I59" s="43">
        <v>6.21</v>
      </c>
      <c r="J59" s="43">
        <v>32.97</v>
      </c>
      <c r="K59" s="44">
        <v>5001</v>
      </c>
      <c r="L59" s="43">
        <v>18.600000000000001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955</v>
      </c>
      <c r="G61" s="19">
        <f>SUM(G52:G60)</f>
        <v>33.39</v>
      </c>
      <c r="H61" s="19">
        <f>SUM(H52:H60)</f>
        <v>41.559999999999995</v>
      </c>
      <c r="I61" s="19">
        <f>SUM(I52:I60)</f>
        <v>121.11</v>
      </c>
      <c r="J61" s="19">
        <f>SUM(J52:J60)</f>
        <v>999.2700000000001</v>
      </c>
      <c r="K61" s="25"/>
      <c r="L61" s="19">
        <f>SUM(L52:L60)</f>
        <v>99.999999999999972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955</v>
      </c>
      <c r="G62" s="32">
        <f>G51+G61</f>
        <v>33.39</v>
      </c>
      <c r="H62" s="32">
        <f>H51+H61</f>
        <v>41.559999999999995</v>
      </c>
      <c r="I62" s="32">
        <f>I51+I61</f>
        <v>121.11</v>
      </c>
      <c r="J62" s="32">
        <f>J51+J61</f>
        <v>999.2700000000001</v>
      </c>
      <c r="K62" s="32"/>
      <c r="L62" s="32">
        <f>L51+L61</f>
        <v>99.999999999999972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50</v>
      </c>
      <c r="G71" s="43">
        <v>0.64</v>
      </c>
      <c r="H71" s="43">
        <v>3.1</v>
      </c>
      <c r="I71" s="43">
        <v>2.04</v>
      </c>
      <c r="J71" s="43">
        <v>39.85</v>
      </c>
      <c r="K71" s="44">
        <v>58</v>
      </c>
      <c r="L71" s="43">
        <v>8</v>
      </c>
    </row>
    <row r="72" spans="1:12" ht="15">
      <c r="A72" s="23"/>
      <c r="B72" s="15"/>
      <c r="C72" s="11"/>
      <c r="D72" s="7" t="s">
        <v>27</v>
      </c>
      <c r="E72" s="42" t="s">
        <v>83</v>
      </c>
      <c r="F72" s="43">
        <v>250</v>
      </c>
      <c r="G72" s="43">
        <v>3.31</v>
      </c>
      <c r="H72" s="43">
        <v>4.91</v>
      </c>
      <c r="I72" s="43">
        <v>17.989999999999998</v>
      </c>
      <c r="J72" s="43">
        <v>130.97999999999999</v>
      </c>
      <c r="K72" s="44">
        <v>187</v>
      </c>
      <c r="L72" s="43">
        <v>10.11</v>
      </c>
    </row>
    <row r="73" spans="1:12" ht="15">
      <c r="A73" s="23"/>
      <c r="B73" s="15"/>
      <c r="C73" s="11"/>
      <c r="D73" s="7" t="s">
        <v>28</v>
      </c>
      <c r="E73" s="42" t="s">
        <v>48</v>
      </c>
      <c r="F73" s="43">
        <v>200</v>
      </c>
      <c r="G73" s="43">
        <v>14.69</v>
      </c>
      <c r="H73" s="43">
        <v>14.89</v>
      </c>
      <c r="I73" s="43">
        <v>36.49</v>
      </c>
      <c r="J73" s="43">
        <v>338.66</v>
      </c>
      <c r="K73" s="44">
        <v>601</v>
      </c>
      <c r="L73" s="43">
        <v>53.33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0.14000000000000001</v>
      </c>
      <c r="H75" s="43">
        <v>0.14000000000000001</v>
      </c>
      <c r="I75" s="43">
        <v>18.5</v>
      </c>
      <c r="J75" s="43">
        <v>76.77</v>
      </c>
      <c r="K75" s="44">
        <v>861</v>
      </c>
      <c r="L75" s="43">
        <v>3.77</v>
      </c>
    </row>
    <row r="76" spans="1:12" ht="15">
      <c r="A76" s="23"/>
      <c r="B76" s="15"/>
      <c r="C76" s="11"/>
      <c r="D76" s="7" t="s">
        <v>31</v>
      </c>
      <c r="E76" s="42" t="s">
        <v>67</v>
      </c>
      <c r="F76" s="43">
        <v>20</v>
      </c>
      <c r="G76" s="43">
        <v>1.52</v>
      </c>
      <c r="H76" s="43">
        <v>0.15</v>
      </c>
      <c r="I76" s="43">
        <v>9.84</v>
      </c>
      <c r="J76" s="43">
        <v>47</v>
      </c>
      <c r="K76" s="44">
        <v>5033</v>
      </c>
      <c r="L76" s="43">
        <v>2.2200000000000002</v>
      </c>
    </row>
    <row r="77" spans="1:12" ht="15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1.68</v>
      </c>
      <c r="H77" s="43">
        <v>0.33</v>
      </c>
      <c r="I77" s="43">
        <v>14.82</v>
      </c>
      <c r="J77" s="43">
        <v>69.599999999999994</v>
      </c>
      <c r="K77" s="44">
        <v>5045</v>
      </c>
      <c r="L77" s="43">
        <v>1.77</v>
      </c>
    </row>
    <row r="78" spans="1:12" ht="15">
      <c r="A78" s="23"/>
      <c r="B78" s="15"/>
      <c r="C78" s="11"/>
      <c r="D78" s="6" t="s">
        <v>24</v>
      </c>
      <c r="E78" s="42" t="s">
        <v>68</v>
      </c>
      <c r="F78" s="43">
        <v>130</v>
      </c>
      <c r="G78" s="43">
        <v>1.95</v>
      </c>
      <c r="H78" s="43">
        <v>0.65</v>
      </c>
      <c r="I78" s="43">
        <v>27.3</v>
      </c>
      <c r="J78" s="43">
        <v>124.8</v>
      </c>
      <c r="K78" s="44">
        <v>163</v>
      </c>
      <c r="L78" s="43">
        <v>20.8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>SUM(G71:G79)</f>
        <v>23.93</v>
      </c>
      <c r="H80" s="19">
        <f>SUM(H71:H79)</f>
        <v>24.169999999999995</v>
      </c>
      <c r="I80" s="19">
        <f>SUM(I71:I79)</f>
        <v>126.98</v>
      </c>
      <c r="J80" s="19">
        <f>SUM(J71:J79)</f>
        <v>827.66</v>
      </c>
      <c r="K80" s="25"/>
      <c r="L80" s="19">
        <f>SUM(L71:L79)</f>
        <v>99.999999999999986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880</v>
      </c>
      <c r="G81" s="32">
        <f>G70+G80</f>
        <v>23.93</v>
      </c>
      <c r="H81" s="32">
        <f>H70+H80</f>
        <v>24.169999999999995</v>
      </c>
      <c r="I81" s="32">
        <f>I70+I80</f>
        <v>126.98</v>
      </c>
      <c r="J81" s="32">
        <f>J70+J80</f>
        <v>827.66</v>
      </c>
      <c r="K81" s="32"/>
      <c r="L81" s="32">
        <f>L70+L80</f>
        <v>99.999999999999986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70</v>
      </c>
      <c r="G90" s="43">
        <v>0.85</v>
      </c>
      <c r="H90" s="43">
        <v>4.53</v>
      </c>
      <c r="I90" s="43">
        <v>4.5199999999999996</v>
      </c>
      <c r="J90" s="43">
        <v>63.1</v>
      </c>
      <c r="K90" s="44">
        <v>63</v>
      </c>
      <c r="L90" s="43">
        <v>4.87</v>
      </c>
    </row>
    <row r="91" spans="1:12" ht="15">
      <c r="A91" s="23"/>
      <c r="B91" s="15"/>
      <c r="C91" s="11"/>
      <c r="D91" s="7" t="s">
        <v>27</v>
      </c>
      <c r="E91" s="42" t="s">
        <v>49</v>
      </c>
      <c r="F91" s="43">
        <v>250</v>
      </c>
      <c r="G91" s="43">
        <v>2.99</v>
      </c>
      <c r="H91" s="43">
        <v>2.96</v>
      </c>
      <c r="I91" s="43">
        <v>21.62</v>
      </c>
      <c r="J91" s="43">
        <v>125.44</v>
      </c>
      <c r="K91" s="44">
        <v>208</v>
      </c>
      <c r="L91" s="43">
        <v>5.89</v>
      </c>
    </row>
    <row r="92" spans="1:12" ht="15">
      <c r="A92" s="23"/>
      <c r="B92" s="15"/>
      <c r="C92" s="11"/>
      <c r="D92" s="7" t="s">
        <v>28</v>
      </c>
      <c r="E92" s="42" t="s">
        <v>50</v>
      </c>
      <c r="F92" s="43">
        <v>90</v>
      </c>
      <c r="G92" s="43">
        <v>20.350000000000001</v>
      </c>
      <c r="H92" s="43">
        <v>20.58</v>
      </c>
      <c r="I92" s="43">
        <v>0</v>
      </c>
      <c r="J92" s="43">
        <v>266.16000000000003</v>
      </c>
      <c r="K92" s="44">
        <v>600</v>
      </c>
      <c r="L92" s="43">
        <v>44.32</v>
      </c>
    </row>
    <row r="93" spans="1:12" ht="1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6.33</v>
      </c>
      <c r="H93" s="43">
        <v>5.93</v>
      </c>
      <c r="I93" s="43">
        <v>28.59</v>
      </c>
      <c r="J93" s="43">
        <v>191.4</v>
      </c>
      <c r="K93" s="44">
        <v>855</v>
      </c>
      <c r="L93" s="43">
        <v>6.6</v>
      </c>
    </row>
    <row r="94" spans="1:12" ht="1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0.03</v>
      </c>
      <c r="H94" s="43">
        <v>0</v>
      </c>
      <c r="I94" s="43">
        <v>27.6</v>
      </c>
      <c r="J94" s="43">
        <v>110.4</v>
      </c>
      <c r="K94" s="44">
        <v>883</v>
      </c>
      <c r="L94" s="43">
        <v>4.43</v>
      </c>
    </row>
    <row r="95" spans="1:12" ht="15">
      <c r="A95" s="23"/>
      <c r="B95" s="15"/>
      <c r="C95" s="11"/>
      <c r="D95" s="7" t="s">
        <v>31</v>
      </c>
      <c r="E95" s="42" t="s">
        <v>67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>
        <v>5033</v>
      </c>
      <c r="L95" s="43">
        <v>2.2200000000000002</v>
      </c>
    </row>
    <row r="96" spans="1:12" ht="15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1.68</v>
      </c>
      <c r="H96" s="43">
        <v>0.33</v>
      </c>
      <c r="I96" s="43">
        <v>14.82</v>
      </c>
      <c r="J96" s="43">
        <v>69.599999999999994</v>
      </c>
      <c r="K96" s="44">
        <v>5045</v>
      </c>
      <c r="L96" s="43">
        <v>1.77</v>
      </c>
    </row>
    <row r="97" spans="1:12" ht="15">
      <c r="A97" s="23"/>
      <c r="B97" s="15"/>
      <c r="C97" s="11"/>
      <c r="D97" s="6" t="s">
        <v>53</v>
      </c>
      <c r="E97" s="42" t="s">
        <v>87</v>
      </c>
      <c r="F97" s="43">
        <v>50</v>
      </c>
      <c r="G97" s="43">
        <v>1.52</v>
      </c>
      <c r="H97" s="43">
        <v>0.16</v>
      </c>
      <c r="I97" s="43">
        <v>9.84</v>
      </c>
      <c r="J97" s="43">
        <v>47</v>
      </c>
      <c r="K97" s="44">
        <v>5033</v>
      </c>
      <c r="L97" s="43">
        <v>19.899999999999999</v>
      </c>
    </row>
    <row r="98" spans="1:12" ht="15">
      <c r="A98" s="23"/>
      <c r="B98" s="15"/>
      <c r="C98" s="11"/>
      <c r="D98" s="6" t="s">
        <v>24</v>
      </c>
      <c r="E98" s="42" t="s">
        <v>43</v>
      </c>
      <c r="F98" s="43">
        <v>100</v>
      </c>
      <c r="G98" s="43">
        <v>0.6</v>
      </c>
      <c r="H98" s="43">
        <v>0.6</v>
      </c>
      <c r="I98" s="43">
        <v>14.74</v>
      </c>
      <c r="J98" s="43">
        <v>70.680000000000007</v>
      </c>
      <c r="K98" s="44">
        <v>5004</v>
      </c>
      <c r="L98" s="43">
        <v>10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>SUM(G90:G98)</f>
        <v>35.870000000000012</v>
      </c>
      <c r="H99" s="19">
        <f>SUM(H90:H98)</f>
        <v>35.249999999999993</v>
      </c>
      <c r="I99" s="19">
        <f>SUM(I90:I98)</f>
        <v>131.57000000000002</v>
      </c>
      <c r="J99" s="19">
        <f>SUM(J90:J98)</f>
        <v>990.78</v>
      </c>
      <c r="K99" s="25"/>
      <c r="L99" s="19">
        <f>SUM(L90:L98)</f>
        <v>100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960</v>
      </c>
      <c r="G100" s="32">
        <f>G89+G99</f>
        <v>35.870000000000012</v>
      </c>
      <c r="H100" s="32">
        <f>H89+H99</f>
        <v>35.249999999999993</v>
      </c>
      <c r="I100" s="32">
        <f>I89+I99</f>
        <v>131.57000000000002</v>
      </c>
      <c r="J100" s="32">
        <f>J89+J99</f>
        <v>990.78</v>
      </c>
      <c r="K100" s="32"/>
      <c r="L100" s="32">
        <f>L89+L99</f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0.48</v>
      </c>
      <c r="H109" s="43">
        <v>2.57</v>
      </c>
      <c r="I109" s="43">
        <v>1.43</v>
      </c>
      <c r="J109" s="43">
        <v>31.37</v>
      </c>
      <c r="K109" s="44">
        <v>56</v>
      </c>
      <c r="L109" s="43">
        <v>9.6</v>
      </c>
    </row>
    <row r="110" spans="1:12" ht="15">
      <c r="A110" s="23"/>
      <c r="B110" s="15"/>
      <c r="C110" s="11"/>
      <c r="D110" s="7" t="s">
        <v>27</v>
      </c>
      <c r="E110" s="42" t="s">
        <v>54</v>
      </c>
      <c r="F110" s="43">
        <v>250</v>
      </c>
      <c r="G110" s="43">
        <v>2.39</v>
      </c>
      <c r="H110" s="43">
        <v>7.28</v>
      </c>
      <c r="I110" s="43">
        <v>11.67</v>
      </c>
      <c r="J110" s="43">
        <v>122.98</v>
      </c>
      <c r="K110" s="44">
        <v>170</v>
      </c>
      <c r="L110" s="43">
        <v>11.54</v>
      </c>
    </row>
    <row r="111" spans="1:12" ht="15">
      <c r="A111" s="23"/>
      <c r="B111" s="15"/>
      <c r="C111" s="11"/>
      <c r="D111" s="7" t="s">
        <v>28</v>
      </c>
      <c r="E111" s="42" t="s">
        <v>70</v>
      </c>
      <c r="F111" s="43">
        <v>90</v>
      </c>
      <c r="G111" s="43">
        <v>5.58</v>
      </c>
      <c r="H111" s="43">
        <v>10.23</v>
      </c>
      <c r="I111" s="43">
        <v>7.46</v>
      </c>
      <c r="J111" s="43">
        <v>164.47</v>
      </c>
      <c r="K111" s="44">
        <v>619</v>
      </c>
      <c r="L111" s="43">
        <v>40.69</v>
      </c>
    </row>
    <row r="112" spans="1:12" ht="1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2.3199999999999998</v>
      </c>
      <c r="H112" s="43">
        <v>5.09</v>
      </c>
      <c r="I112" s="43">
        <v>21.03</v>
      </c>
      <c r="J112" s="43">
        <v>143.96</v>
      </c>
      <c r="K112" s="44">
        <v>7299</v>
      </c>
      <c r="L112" s="43">
        <v>14.1</v>
      </c>
    </row>
    <row r="113" spans="1:12" ht="1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0.35</v>
      </c>
      <c r="H113" s="43">
        <v>0.06</v>
      </c>
      <c r="I113" s="43">
        <v>22.79</v>
      </c>
      <c r="J113" s="43">
        <v>93.84</v>
      </c>
      <c r="K113" s="44">
        <v>868</v>
      </c>
      <c r="L113" s="43">
        <v>2.58</v>
      </c>
    </row>
    <row r="114" spans="1:12" ht="15">
      <c r="A114" s="23"/>
      <c r="B114" s="15"/>
      <c r="C114" s="11"/>
      <c r="D114" s="7" t="s">
        <v>31</v>
      </c>
      <c r="E114" s="42" t="s">
        <v>71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5033</v>
      </c>
      <c r="L114" s="43">
        <v>2.2200000000000002</v>
      </c>
    </row>
    <row r="115" spans="1:12" ht="15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69.599999999999994</v>
      </c>
      <c r="K115" s="44">
        <v>5045</v>
      </c>
      <c r="L115" s="43">
        <v>1.77</v>
      </c>
    </row>
    <row r="116" spans="1:12" ht="15">
      <c r="A116" s="23"/>
      <c r="B116" s="15"/>
      <c r="C116" s="11"/>
      <c r="D116" s="6" t="s">
        <v>24</v>
      </c>
      <c r="E116" s="42" t="s">
        <v>73</v>
      </c>
      <c r="F116" s="43">
        <v>100</v>
      </c>
      <c r="G116" s="43">
        <v>0.5</v>
      </c>
      <c r="H116" s="43">
        <v>0.13</v>
      </c>
      <c r="I116" s="43">
        <v>4.6900000000000004</v>
      </c>
      <c r="J116" s="43">
        <v>23.75</v>
      </c>
      <c r="K116" s="44">
        <v>5002</v>
      </c>
      <c r="L116" s="43">
        <v>17.5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>SUM(G109:G117)</f>
        <v>14.819999999999999</v>
      </c>
      <c r="H118" s="19">
        <f>SUM(H109:H117)</f>
        <v>25.849999999999994</v>
      </c>
      <c r="I118" s="19">
        <f>SUM(I109:I117)</f>
        <v>93.72999999999999</v>
      </c>
      <c r="J118" s="19">
        <f>SUM(J109:J117)</f>
        <v>696.97</v>
      </c>
      <c r="K118" s="25"/>
      <c r="L118" s="19">
        <f>SUM(L109:L117)</f>
        <v>99.999999999999986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900</v>
      </c>
      <c r="G119" s="32">
        <f>G108+G118</f>
        <v>14.819999999999999</v>
      </c>
      <c r="H119" s="32">
        <f>H108+H118</f>
        <v>25.849999999999994</v>
      </c>
      <c r="I119" s="32">
        <f>I108+I118</f>
        <v>93.72999999999999</v>
      </c>
      <c r="J119" s="32">
        <f>J108+J118</f>
        <v>696.97</v>
      </c>
      <c r="K119" s="32"/>
      <c r="L119" s="32">
        <f>L108+L118</f>
        <v>99.999999999999986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0.43</v>
      </c>
      <c r="H128" s="43">
        <v>2.96</v>
      </c>
      <c r="I128" s="43">
        <v>1.1599999999999999</v>
      </c>
      <c r="J128" s="43">
        <v>32.86</v>
      </c>
      <c r="K128" s="44">
        <v>55</v>
      </c>
      <c r="L128" s="43">
        <v>9.6</v>
      </c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7.58</v>
      </c>
      <c r="H129" s="43">
        <v>11.47</v>
      </c>
      <c r="I129" s="43">
        <v>19.72</v>
      </c>
      <c r="J129" s="43">
        <v>213.06</v>
      </c>
      <c r="K129" s="44">
        <v>197</v>
      </c>
      <c r="L129" s="43">
        <v>10.5</v>
      </c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90</v>
      </c>
      <c r="G130" s="43">
        <v>15.67</v>
      </c>
      <c r="H130" s="43">
        <v>7.32</v>
      </c>
      <c r="I130" s="43">
        <v>3.73</v>
      </c>
      <c r="J130" s="43">
        <v>143.69999999999999</v>
      </c>
      <c r="K130" s="44">
        <v>506</v>
      </c>
      <c r="L130" s="43">
        <v>31.13</v>
      </c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200</v>
      </c>
      <c r="G131" s="43">
        <v>4.42</v>
      </c>
      <c r="H131" s="43">
        <v>6.79</v>
      </c>
      <c r="I131" s="43">
        <v>28.05</v>
      </c>
      <c r="J131" s="43">
        <v>191.95</v>
      </c>
      <c r="K131" s="44">
        <v>7299</v>
      </c>
      <c r="L131" s="43">
        <v>17.18</v>
      </c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0.6</v>
      </c>
      <c r="H132" s="43">
        <v>0</v>
      </c>
      <c r="I132" s="43">
        <v>24.6</v>
      </c>
      <c r="J132" s="43">
        <v>104</v>
      </c>
      <c r="K132" s="44">
        <v>5016</v>
      </c>
      <c r="L132" s="43">
        <v>11.6</v>
      </c>
    </row>
    <row r="133" spans="1:12" ht="15">
      <c r="A133" s="14"/>
      <c r="B133" s="15"/>
      <c r="C133" s="11"/>
      <c r="D133" s="7" t="s">
        <v>31</v>
      </c>
      <c r="E133" s="42" t="s">
        <v>67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5033</v>
      </c>
      <c r="L133" s="43">
        <v>2.2200000000000002</v>
      </c>
    </row>
    <row r="134" spans="1:12" ht="1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1.68</v>
      </c>
      <c r="H134" s="43">
        <v>0.35</v>
      </c>
      <c r="I134" s="43">
        <v>14.82</v>
      </c>
      <c r="J134" s="43">
        <v>69.900000000000006</v>
      </c>
      <c r="K134" s="44">
        <v>5045</v>
      </c>
      <c r="L134" s="43">
        <v>1.77</v>
      </c>
    </row>
    <row r="135" spans="1:12" ht="15">
      <c r="A135" s="14"/>
      <c r="B135" s="15"/>
      <c r="C135" s="11"/>
      <c r="D135" s="6" t="s">
        <v>24</v>
      </c>
      <c r="E135" s="42" t="s">
        <v>65</v>
      </c>
      <c r="F135" s="43">
        <v>100</v>
      </c>
      <c r="G135" s="43">
        <v>0.69</v>
      </c>
      <c r="H135" s="43">
        <v>0.15</v>
      </c>
      <c r="I135" s="43">
        <v>6.21</v>
      </c>
      <c r="J135" s="43">
        <v>32.97</v>
      </c>
      <c r="K135" s="44">
        <v>5001</v>
      </c>
      <c r="L135" s="43">
        <v>16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>SUM(G128:G136)</f>
        <v>32.590000000000003</v>
      </c>
      <c r="H137" s="19">
        <f>SUM(H128:H136)</f>
        <v>29.2</v>
      </c>
      <c r="I137" s="19">
        <f>SUM(I128:I136)</f>
        <v>108.12999999999998</v>
      </c>
      <c r="J137" s="19">
        <f>SUM(J128:J136)</f>
        <v>835.43999999999994</v>
      </c>
      <c r="K137" s="25"/>
      <c r="L137" s="19">
        <f>SUM(L128:L136)</f>
        <v>99.999999999999986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950</v>
      </c>
      <c r="G138" s="32">
        <f>G127+G137</f>
        <v>32.590000000000003</v>
      </c>
      <c r="H138" s="32">
        <f>H127+H137</f>
        <v>29.2</v>
      </c>
      <c r="I138" s="32">
        <f>I127+I137</f>
        <v>108.12999999999998</v>
      </c>
      <c r="J138" s="32">
        <f>J127+J137</f>
        <v>835.43999999999994</v>
      </c>
      <c r="K138" s="32"/>
      <c r="L138" s="32">
        <f>L127+L137</f>
        <v>99.999999999999986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100</v>
      </c>
      <c r="G147" s="43">
        <v>1.95</v>
      </c>
      <c r="H147" s="43">
        <v>0.65</v>
      </c>
      <c r="I147" s="43">
        <v>27.3</v>
      </c>
      <c r="J147" s="43">
        <v>124.8</v>
      </c>
      <c r="K147" s="44">
        <v>88</v>
      </c>
      <c r="L147" s="43">
        <v>5.12</v>
      </c>
    </row>
    <row r="148" spans="1:12" ht="15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2.93</v>
      </c>
      <c r="H148" s="43">
        <v>8.89</v>
      </c>
      <c r="I148" s="43">
        <v>19.899999999999999</v>
      </c>
      <c r="J148" s="43">
        <v>171.78</v>
      </c>
      <c r="K148" s="44">
        <v>204</v>
      </c>
      <c r="L148" s="43">
        <v>6.38</v>
      </c>
    </row>
    <row r="149" spans="1:12" ht="15">
      <c r="A149" s="23"/>
      <c r="B149" s="15"/>
      <c r="C149" s="11"/>
      <c r="D149" s="7" t="s">
        <v>28</v>
      </c>
      <c r="E149" s="42" t="s">
        <v>39</v>
      </c>
      <c r="F149" s="43">
        <v>100</v>
      </c>
      <c r="G149" s="43">
        <v>19.8</v>
      </c>
      <c r="H149" s="43">
        <v>21.59</v>
      </c>
      <c r="I149" s="43">
        <v>6.59</v>
      </c>
      <c r="J149" s="43">
        <v>299.8</v>
      </c>
      <c r="K149" s="44">
        <v>541</v>
      </c>
      <c r="L149" s="43">
        <v>56.58</v>
      </c>
    </row>
    <row r="150" spans="1:12" ht="1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4.99</v>
      </c>
      <c r="H150" s="43">
        <v>6.77</v>
      </c>
      <c r="I150" s="43">
        <v>31.79</v>
      </c>
      <c r="J150" s="43">
        <v>208</v>
      </c>
      <c r="K150" s="44">
        <v>413</v>
      </c>
      <c r="L150" s="43">
        <v>9.36</v>
      </c>
    </row>
    <row r="151" spans="1:12" ht="1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0.35</v>
      </c>
      <c r="H151" s="43">
        <v>0.06</v>
      </c>
      <c r="I151" s="43">
        <v>22.79</v>
      </c>
      <c r="J151" s="43">
        <v>93.84</v>
      </c>
      <c r="K151" s="44">
        <v>868</v>
      </c>
      <c r="L151" s="43">
        <v>2.57</v>
      </c>
    </row>
    <row r="152" spans="1:12" ht="15">
      <c r="A152" s="23"/>
      <c r="B152" s="15"/>
      <c r="C152" s="11"/>
      <c r="D152" s="7" t="s">
        <v>31</v>
      </c>
      <c r="E152" s="42" t="s">
        <v>67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5033</v>
      </c>
      <c r="L152" s="43">
        <v>2.2200000000000002</v>
      </c>
    </row>
    <row r="153" spans="1:12" ht="15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69.599999999999994</v>
      </c>
      <c r="K153" s="44">
        <v>5045</v>
      </c>
      <c r="L153" s="43">
        <v>1.77</v>
      </c>
    </row>
    <row r="154" spans="1:12" ht="15">
      <c r="A154" s="23"/>
      <c r="B154" s="15"/>
      <c r="C154" s="11"/>
      <c r="D154" s="6" t="s">
        <v>53</v>
      </c>
      <c r="E154" s="42" t="s">
        <v>72</v>
      </c>
      <c r="F154" s="43" t="s">
        <v>72</v>
      </c>
      <c r="G154" s="43" t="s">
        <v>72</v>
      </c>
      <c r="H154" s="43" t="s">
        <v>72</v>
      </c>
      <c r="I154" s="43" t="s">
        <v>72</v>
      </c>
      <c r="J154" s="43" t="s">
        <v>72</v>
      </c>
      <c r="K154" s="44" t="s">
        <v>72</v>
      </c>
      <c r="L154" s="43" t="s">
        <v>72</v>
      </c>
    </row>
    <row r="155" spans="1:12" ht="15">
      <c r="A155" s="23"/>
      <c r="B155" s="15"/>
      <c r="C155" s="11"/>
      <c r="D155" s="6" t="s">
        <v>24</v>
      </c>
      <c r="E155" s="42" t="s">
        <v>78</v>
      </c>
      <c r="F155" s="43">
        <v>100</v>
      </c>
      <c r="G155" s="43">
        <v>1.95</v>
      </c>
      <c r="H155" s="43">
        <v>0.65</v>
      </c>
      <c r="I155" s="43">
        <v>27.3</v>
      </c>
      <c r="J155" s="43">
        <v>124.8</v>
      </c>
      <c r="K155" s="44">
        <v>163</v>
      </c>
      <c r="L155" s="43">
        <v>16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>SUM(G147:G155)</f>
        <v>35.170000000000009</v>
      </c>
      <c r="H156" s="19">
        <f>SUM(H147:H155)</f>
        <v>39.1</v>
      </c>
      <c r="I156" s="19">
        <f>SUM(I147:I155)</f>
        <v>160.33000000000001</v>
      </c>
      <c r="J156" s="19">
        <f>SUM(J147:J155)</f>
        <v>1139.6200000000001</v>
      </c>
      <c r="K156" s="25"/>
      <c r="L156" s="19">
        <f>SUM(L147:L155)</f>
        <v>99.999999999999986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950</v>
      </c>
      <c r="G157" s="32">
        <f>G146+G156</f>
        <v>35.170000000000009</v>
      </c>
      <c r="H157" s="32">
        <f>H146+H156</f>
        <v>39.1</v>
      </c>
      <c r="I157" s="32">
        <f>I146+I156</f>
        <v>160.33000000000001</v>
      </c>
      <c r="J157" s="32">
        <f>J146+J156</f>
        <v>1139.6200000000001</v>
      </c>
      <c r="K157" s="32"/>
      <c r="L157" s="32">
        <f>L146+L156</f>
        <v>99.999999999999986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 t="s">
        <v>72</v>
      </c>
      <c r="G166" s="43" t="s">
        <v>72</v>
      </c>
      <c r="H166" s="43" t="s">
        <v>72</v>
      </c>
      <c r="I166" s="43" t="s">
        <v>72</v>
      </c>
      <c r="J166" s="43" t="s">
        <v>72</v>
      </c>
      <c r="K166" s="44" t="s">
        <v>72</v>
      </c>
      <c r="L166" s="43" t="s">
        <v>72</v>
      </c>
    </row>
    <row r="167" spans="1:12" ht="15">
      <c r="A167" s="23"/>
      <c r="B167" s="15"/>
      <c r="C167" s="11"/>
      <c r="D167" s="7" t="s">
        <v>27</v>
      </c>
      <c r="E167" s="42" t="s">
        <v>55</v>
      </c>
      <c r="F167" s="43">
        <v>200</v>
      </c>
      <c r="G167" s="43">
        <v>1.91</v>
      </c>
      <c r="H167" s="43">
        <v>5.83</v>
      </c>
      <c r="I167" s="43">
        <v>9.33</v>
      </c>
      <c r="J167" s="43">
        <v>98.38</v>
      </c>
      <c r="K167" s="44">
        <v>170</v>
      </c>
      <c r="L167" s="43">
        <v>11.54</v>
      </c>
    </row>
    <row r="168" spans="1:12" ht="15">
      <c r="A168" s="23"/>
      <c r="B168" s="15"/>
      <c r="C168" s="11"/>
      <c r="D168" s="7" t="s">
        <v>28</v>
      </c>
      <c r="E168" s="42" t="s">
        <v>84</v>
      </c>
      <c r="F168" s="43">
        <v>180</v>
      </c>
      <c r="G168" s="43">
        <v>16.98</v>
      </c>
      <c r="H168" s="43">
        <v>15.12</v>
      </c>
      <c r="I168" s="43">
        <v>21.17</v>
      </c>
      <c r="J168" s="43">
        <v>289.19</v>
      </c>
      <c r="K168" s="44">
        <v>590</v>
      </c>
      <c r="L168" s="43">
        <v>50.14</v>
      </c>
    </row>
    <row r="169" spans="1:12" ht="15">
      <c r="A169" s="23"/>
      <c r="B169" s="15"/>
      <c r="C169" s="11"/>
      <c r="D169" s="7" t="s">
        <v>29</v>
      </c>
      <c r="E169" s="42" t="s">
        <v>72</v>
      </c>
      <c r="F169" s="43" t="s">
        <v>72</v>
      </c>
      <c r="G169" s="43" t="s">
        <v>72</v>
      </c>
      <c r="H169" s="43" t="s">
        <v>72</v>
      </c>
      <c r="I169" s="43" t="s">
        <v>72</v>
      </c>
      <c r="J169" s="43" t="s">
        <v>72</v>
      </c>
      <c r="K169" s="44" t="s">
        <v>72</v>
      </c>
      <c r="L169" s="43" t="s">
        <v>72</v>
      </c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0.03</v>
      </c>
      <c r="H170" s="43">
        <v>0</v>
      </c>
      <c r="I170" s="43">
        <v>27.6</v>
      </c>
      <c r="J170" s="43">
        <v>110.4</v>
      </c>
      <c r="K170" s="44">
        <v>883</v>
      </c>
      <c r="L170" s="43">
        <v>4.43</v>
      </c>
    </row>
    <row r="171" spans="1:12" ht="15">
      <c r="A171" s="23"/>
      <c r="B171" s="15"/>
      <c r="C171" s="11"/>
      <c r="D171" s="7" t="s">
        <v>31</v>
      </c>
      <c r="E171" s="42" t="s">
        <v>67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5033</v>
      </c>
      <c r="L171" s="43">
        <v>2.2200000000000002</v>
      </c>
    </row>
    <row r="172" spans="1:12" ht="1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69.599999999999994</v>
      </c>
      <c r="K172" s="44">
        <v>5045</v>
      </c>
      <c r="L172" s="43">
        <v>1.77</v>
      </c>
    </row>
    <row r="173" spans="1:12" ht="15">
      <c r="A173" s="23"/>
      <c r="B173" s="15"/>
      <c r="C173" s="11"/>
      <c r="D173" s="6" t="s">
        <v>53</v>
      </c>
      <c r="E173" s="42" t="s">
        <v>87</v>
      </c>
      <c r="F173" s="43">
        <v>50</v>
      </c>
      <c r="G173" s="43">
        <v>1.52</v>
      </c>
      <c r="H173" s="43">
        <v>0.16</v>
      </c>
      <c r="I173" s="43">
        <v>9.84</v>
      </c>
      <c r="J173" s="43">
        <v>47</v>
      </c>
      <c r="K173" s="44">
        <v>5033</v>
      </c>
      <c r="L173" s="43">
        <v>19.899999999999999</v>
      </c>
    </row>
    <row r="174" spans="1:12" ht="15">
      <c r="A174" s="23"/>
      <c r="B174" s="15"/>
      <c r="C174" s="11"/>
      <c r="D174" s="6" t="s">
        <v>24</v>
      </c>
      <c r="E174" s="42" t="s">
        <v>43</v>
      </c>
      <c r="F174" s="43">
        <v>100</v>
      </c>
      <c r="G174" s="43">
        <v>0.6</v>
      </c>
      <c r="H174" s="43" t="s">
        <v>88</v>
      </c>
      <c r="I174" s="43">
        <v>14.74</v>
      </c>
      <c r="J174" s="43">
        <v>70.680000000000007</v>
      </c>
      <c r="K174" s="44">
        <v>5004</v>
      </c>
      <c r="L174" s="43">
        <v>10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>SUM(G166:G174)</f>
        <v>24.240000000000002</v>
      </c>
      <c r="H175" s="19">
        <f>SUM(H166:H174)</f>
        <v>21.599999999999998</v>
      </c>
      <c r="I175" s="19">
        <f>SUM(I166:I174)</f>
        <v>107.33999999999999</v>
      </c>
      <c r="J175" s="19">
        <f>SUM(J166:J174)</f>
        <v>732.25</v>
      </c>
      <c r="K175" s="25"/>
      <c r="L175" s="19">
        <f>SUM(L166:L174)</f>
        <v>100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780</v>
      </c>
      <c r="G176" s="32">
        <f>G165+G175</f>
        <v>24.240000000000002</v>
      </c>
      <c r="H176" s="32">
        <f>H165+H175</f>
        <v>21.599999999999998</v>
      </c>
      <c r="I176" s="32">
        <f>I165+I175</f>
        <v>107.33999999999999</v>
      </c>
      <c r="J176" s="32">
        <f>J165+J175</f>
        <v>732.25</v>
      </c>
      <c r="K176" s="32"/>
      <c r="L176" s="32">
        <f>L165+L175</f>
        <v>100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 t="s">
        <v>72</v>
      </c>
      <c r="G185" s="43" t="s">
        <v>72</v>
      </c>
      <c r="H185" s="43" t="s">
        <v>72</v>
      </c>
      <c r="I185" s="43" t="s">
        <v>72</v>
      </c>
      <c r="J185" s="43" t="s">
        <v>72</v>
      </c>
      <c r="K185" s="44" t="s">
        <v>72</v>
      </c>
      <c r="L185" s="43" t="s">
        <v>72</v>
      </c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6.44</v>
      </c>
      <c r="H186" s="43">
        <v>5.18</v>
      </c>
      <c r="I186" s="43">
        <v>16.09</v>
      </c>
      <c r="J186" s="43">
        <v>136.72</v>
      </c>
      <c r="K186" s="44">
        <v>270</v>
      </c>
      <c r="L186" s="43">
        <v>12.94</v>
      </c>
    </row>
    <row r="187" spans="1:12" ht="15">
      <c r="A187" s="23"/>
      <c r="B187" s="15"/>
      <c r="C187" s="11"/>
      <c r="D187" s="7" t="s">
        <v>28</v>
      </c>
      <c r="E187" s="42" t="s">
        <v>39</v>
      </c>
      <c r="F187" s="43">
        <v>90</v>
      </c>
      <c r="G187" s="43">
        <v>14.85</v>
      </c>
      <c r="H187" s="43">
        <v>16.2</v>
      </c>
      <c r="I187" s="43">
        <v>4.95</v>
      </c>
      <c r="J187" s="43">
        <v>224.85</v>
      </c>
      <c r="K187" s="44">
        <v>541</v>
      </c>
      <c r="L187" s="43">
        <v>50.03</v>
      </c>
    </row>
    <row r="188" spans="1:12" ht="1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3.56</v>
      </c>
      <c r="H188" s="43">
        <v>8.75</v>
      </c>
      <c r="I188" s="43">
        <v>37.08</v>
      </c>
      <c r="J188" s="43">
        <v>241.3</v>
      </c>
      <c r="K188" s="44">
        <v>679</v>
      </c>
      <c r="L188" s="43">
        <v>9.15</v>
      </c>
    </row>
    <row r="189" spans="1:12" ht="1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>
        <v>5014</v>
      </c>
      <c r="L189" s="43">
        <v>7.89</v>
      </c>
    </row>
    <row r="190" spans="1:12" ht="15">
      <c r="A190" s="23"/>
      <c r="B190" s="15"/>
      <c r="C190" s="11"/>
      <c r="D190" s="7" t="s">
        <v>31</v>
      </c>
      <c r="E190" s="42" t="s">
        <v>67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5033</v>
      </c>
      <c r="L190" s="43">
        <v>2.2200000000000002</v>
      </c>
    </row>
    <row r="191" spans="1:12" ht="1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69.599999999999994</v>
      </c>
      <c r="K191" s="44">
        <v>5045</v>
      </c>
      <c r="L191" s="43">
        <v>1.77</v>
      </c>
    </row>
    <row r="192" spans="1:12" ht="15">
      <c r="A192" s="23"/>
      <c r="B192" s="15"/>
      <c r="C192" s="11"/>
      <c r="D192" s="6" t="s">
        <v>53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 t="s">
        <v>24</v>
      </c>
      <c r="E193" s="42" t="s">
        <v>81</v>
      </c>
      <c r="F193" s="43">
        <v>100</v>
      </c>
      <c r="G193" s="43">
        <v>0.69</v>
      </c>
      <c r="H193" s="43">
        <v>0.15</v>
      </c>
      <c r="I193" s="43">
        <v>6.21</v>
      </c>
      <c r="J193" s="43">
        <v>32.97</v>
      </c>
      <c r="K193" s="44">
        <v>5001</v>
      </c>
      <c r="L193" s="43">
        <v>16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>SUM(G185:G193)</f>
        <v>29.74</v>
      </c>
      <c r="H194" s="19">
        <f>SUM(H185:H193)</f>
        <v>30.969999999999995</v>
      </c>
      <c r="I194" s="19">
        <f>SUM(I185:I193)</f>
        <v>109.18999999999998</v>
      </c>
      <c r="J194" s="19">
        <f>SUM(J185:J193)</f>
        <v>844.44</v>
      </c>
      <c r="K194" s="25"/>
      <c r="L194" s="19">
        <f>SUM(L185:L193)</f>
        <v>100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790</v>
      </c>
      <c r="G195" s="32">
        <f>G184+G194</f>
        <v>29.74</v>
      </c>
      <c r="H195" s="32">
        <f>H184+H194</f>
        <v>30.969999999999995</v>
      </c>
      <c r="I195" s="32">
        <f>I184+I194</f>
        <v>109.18999999999998</v>
      </c>
      <c r="J195" s="32">
        <f>J184+J194</f>
        <v>844.44</v>
      </c>
      <c r="K195" s="32"/>
      <c r="L195" s="32">
        <f>L184+L194</f>
        <v>100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909.2</v>
      </c>
      <c r="G196" s="34">
        <f>(G24+G43+G62+G81+G100+G119+G138+G157+G176+G195)/(IF(G24=0,0,1)+IF(G43=0,0,1)+IF(G62=0,0,1)+IF(G81=0,0,1)+IF(G100=0,0,1)+IF(G119=0,0,1)+IF(G138=0,0,1)+IF(G157=0,0,1)+IF(G176=0,0,1)+IF(G195=0,0,1))</f>
        <v>30.143000000000001</v>
      </c>
      <c r="H196" s="34">
        <f>(H24+H43+H62+H81+H100+H119+H138+H157+H176+H195)/(IF(H24=0,0,1)+IF(H43=0,0,1)+IF(H62=0,0,1)+IF(H81=0,0,1)+IF(H100=0,0,1)+IF(H119=0,0,1)+IF(H138=0,0,1)+IF(H157=0,0,1)+IF(H176=0,0,1)+IF(H195=0,0,1))</f>
        <v>32.336999999999996</v>
      </c>
      <c r="I196" s="34">
        <f>(I24+I43+I62+I81+I100+I119+I138+I157+I176+I195)/(IF(I24=0,0,1)+IF(I43=0,0,1)+IF(I62=0,0,1)+IF(I81=0,0,1)+IF(I100=0,0,1)+IF(I119=0,0,1)+IF(I138=0,0,1)+IF(I157=0,0,1)+IF(I176=0,0,1)+IF(I195=0,0,1))</f>
        <v>122.27500000000002</v>
      </c>
      <c r="J196" s="34">
        <f>(J24+J43+J62+J81+J100+J119+J138+J157+J176+J195)/(IF(J24=0,0,1)+IF(J43=0,0,1)+IF(J62=0,0,1)+IF(J81=0,0,1)+IF(J100=0,0,1)+IF(J119=0,0,1)+IF(J138=0,0,1)+IF(J157=0,0,1)+IF(J176=0,0,1)+IF(J195=0,0,1))</f>
        <v>907.49600000000009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99.999999999999986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0" type="noConversion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2025-01-08T12:21:56Z</cp:lastPrinted>
  <dcterms:created xsi:type="dcterms:W3CDTF">2022-05-16T14:23:56Z</dcterms:created>
  <dcterms:modified xsi:type="dcterms:W3CDTF">2025-01-09T10:31:22Z</dcterms:modified>
</cp:coreProperties>
</file>